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 " sheetId="1" r:id="rId1"/>
    <sheet name="Lėšos" sheetId="2" r:id="rId2"/>
  </sheets>
  <definedNames>
    <definedName name="_xlnm.Print_Area" localSheetId="1">'Lėšos'!$A$1:$M$36</definedName>
    <definedName name="_xlnm.Print_Area" localSheetId="0">'Pavadinimas '!$A$4:$P$38</definedName>
  </definedNames>
  <calcPr fullCalcOnLoad="1"/>
</workbook>
</file>

<file path=xl/sharedStrings.xml><?xml version="1.0" encoding="utf-8"?>
<sst xmlns="http://schemas.openxmlformats.org/spreadsheetml/2006/main" count="71" uniqueCount="70">
  <si>
    <t>iš viso</t>
  </si>
  <si>
    <t>iš jų kultūros ir meno darbuotojams</t>
  </si>
  <si>
    <t>(2+4+5+6)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</si>
  <si>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</si>
  <si>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</si>
  <si>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</si>
  <si>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1.6. 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</si>
  <si>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</si>
  <si>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</si>
  <si>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</si>
  <si>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</si>
  <si>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</si>
  <si>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</si>
  <si>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ilgalaikiam materialiajam turtui įsigyti</t>
  </si>
  <si>
    <t xml:space="preserve">6. LĖŠOS </t>
  </si>
  <si>
    <t>Savininko teises ir pareigas įgyvendinančios institucijos (steigėjo) skirtos lėšos (eurais)</t>
  </si>
  <si>
    <t>Gautos lėšos (eurais)</t>
  </si>
  <si>
    <t>neformalaus ugdymo krepšelio lėšos</t>
  </si>
  <si>
    <t>(savivaldybė)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</si>
  <si>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</si>
  <si>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</si>
  <si>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j.aleknaviciene@lnkc.lt    </t>
    </r>
  </si>
  <si>
    <t>Adresas</t>
  </si>
  <si>
    <t>Tel., el.p.</t>
  </si>
  <si>
    <t>Savininko teises ir pareigas įgyvendinanti institucija arba steigėjas</t>
  </si>
  <si>
    <t>*Įstaiga, atliekanti kultūros funkcijas, t.y. vieta, kur gali ir vyksta kultūrinė veikla, išskyrus muziejus, bibliotekas, švietimo įstaigas, kino centrus, religines bendruomenes</t>
  </si>
  <si>
    <t>Įstaigų, atliekančių kultūrines funkcijas pavadinimai</t>
  </si>
  <si>
    <t>Įstaigų, atliekančių kultūrines funkcijas, skaičius .......................</t>
  </si>
  <si>
    <t>iš viso gautos lėšos (7+8+9+10)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</si>
  <si>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2017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</si>
  <si>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internetinės svetainės adresas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</si>
  <si>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</si>
  <si>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</si>
  <si>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</si>
  <si>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</si>
  <si>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</si>
  <si>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</si>
  <si>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</si>
  <si>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</si>
  <si>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</si>
  <si>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</si>
  <si>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</si>
  <si>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</si>
  <si>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</si>
  <si>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</si>
  <si>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</si>
  <si>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</si>
  <si>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</si>
  <si>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</si>
  <si>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</si>
  <si>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</si>
  <si>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</si>
  <si>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</si>
  <si>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>Obelių sen.</t>
  </si>
  <si>
    <t>10137,82</t>
  </si>
  <si>
    <t>8381,69</t>
  </si>
  <si>
    <t>574,00</t>
  </si>
  <si>
    <t>1194,20</t>
  </si>
  <si>
    <t>2 701</t>
  </si>
  <si>
    <t xml:space="preserve">Sėlynės k.c. </t>
  </si>
  <si>
    <t>ROKIŠKIO RAJONO SAVIVALDYBĖ</t>
  </si>
  <si>
    <t>2018 m. vasario 9 d.d.    Nr. 21.18-...........</t>
  </si>
  <si>
    <t>Respublikos g. 94, Rokiškis</t>
  </si>
  <si>
    <t>Rokiškio  rajono savivaldybė  ww.rokiskis.lt</t>
  </si>
  <si>
    <t>Rokiškio TIC</t>
  </si>
  <si>
    <t>Rokiškio kult. C.</t>
  </si>
  <si>
    <t>Iš viso:</t>
  </si>
  <si>
    <t>SUDERINTA: Rokiškio rajono savivaldybės administracijos Kultūros, turizmo ir ryšių su užsienio šalimis skyriaus vedėjas---------------------- Petras Blaževičius, tel.: +37045871345.</t>
  </si>
  <si>
    <t>Ataskaitą užpildė: Kultūros, turizmo ir ryšių su užsienio šalimis skyriaus vyriausia specialistė -----------------------Janina Komkienė, tel.: +37045871345, el.p. j.komkiene@post.rokiskis.lt</t>
  </si>
  <si>
    <t>845871345, kultura@post.rokiskis.lt  , B14 www.rokiskis.lt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</si>
</sst>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#,##0.0"/>
    <numFmt numFmtId="19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i/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4" applyNumberFormat="0" applyAlignment="0" applyProtection="0"/>
    <xf numFmtId="0" fontId="43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6" applyNumberFormat="0" applyFon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6" fillId="0" borderId="12" xfId="0" applyFont="1" applyBorder="1" applyAlignment="1">
      <alignment vertical="top" wrapText="1"/>
    </xf>
    <xf numFmtId="0" fontId="0" fillId="0" borderId="10" xfId="0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51" fillId="0" borderId="10" xfId="0" applyFont="1" applyBorder="1" applyAlignment="1">
      <alignment/>
    </xf>
    <xf numFmtId="1" fontId="51" fillId="0" borderId="10" xfId="0" applyNumberFormat="1" applyFont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">
      <selection activeCell="I28" sqref="I28:P29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1" t="s">
        <v>3</v>
      </c>
      <c r="J1" s="66"/>
      <c r="K1" s="66"/>
      <c r="L1" s="66"/>
      <c r="M1" s="66"/>
      <c r="N1" s="66"/>
      <c r="O1" s="66"/>
    </row>
    <row r="2" spans="1:15" ht="15">
      <c r="A2" s="11"/>
      <c r="K2" s="7"/>
      <c r="L2" s="7"/>
      <c r="M2" s="7"/>
      <c r="N2" s="7"/>
      <c r="O2" s="7"/>
    </row>
    <row r="3" spans="1:15" ht="15">
      <c r="A3" s="11"/>
      <c r="K3" s="7"/>
      <c r="L3" s="7"/>
      <c r="M3" s="7"/>
      <c r="N3" s="7"/>
      <c r="O3" s="7"/>
    </row>
    <row r="4" spans="1:15" ht="15">
      <c r="A4" s="80" t="s">
        <v>60</v>
      </c>
      <c r="B4" s="80"/>
      <c r="C4" s="80"/>
      <c r="D4" s="80"/>
      <c r="E4" s="80"/>
      <c r="F4" s="80"/>
      <c r="G4" s="80"/>
      <c r="K4" s="7"/>
      <c r="L4" s="7"/>
      <c r="M4" s="7"/>
      <c r="N4" s="7"/>
      <c r="O4" s="7"/>
    </row>
    <row r="5" spans="1:15" ht="15">
      <c r="A5" s="11"/>
      <c r="C5" s="20" t="s">
        <v>18</v>
      </c>
      <c r="K5" s="7"/>
      <c r="L5" s="7"/>
      <c r="M5" s="7"/>
      <c r="N5" s="7"/>
      <c r="O5" s="7"/>
    </row>
    <row r="6" spans="1:15" ht="15">
      <c r="A6" s="11"/>
      <c r="C6" s="20"/>
      <c r="K6" s="7"/>
      <c r="L6" s="7"/>
      <c r="M6" s="7"/>
      <c r="N6" s="7"/>
      <c r="O6" s="7"/>
    </row>
    <row r="7" spans="1:3" ht="14.25">
      <c r="A7" s="21"/>
      <c r="C7" s="20"/>
    </row>
    <row r="8" spans="1:11" ht="15">
      <c r="A8" s="3"/>
      <c r="B8" s="4"/>
      <c r="C8" s="20"/>
      <c r="D8" s="4"/>
      <c r="E8" s="3"/>
      <c r="F8" s="3"/>
      <c r="G8" s="3"/>
      <c r="H8" s="3"/>
      <c r="I8" s="3"/>
      <c r="J8" s="3"/>
      <c r="K8" s="3"/>
    </row>
    <row r="9" spans="1:15" ht="15">
      <c r="A9" s="4"/>
      <c r="B9" s="3"/>
      <c r="C9" s="3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1" ht="1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8" t="s">
        <v>29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 t="s">
        <v>5</v>
      </c>
      <c r="B14" s="3"/>
      <c r="C14" s="3"/>
      <c r="D14" s="3"/>
      <c r="E14" s="3"/>
      <c r="F14" s="3"/>
      <c r="G14" s="10" t="s">
        <v>61</v>
      </c>
      <c r="H14" s="10"/>
      <c r="I14" s="10"/>
      <c r="J14" s="3"/>
      <c r="K14" s="3"/>
    </row>
    <row r="15" spans="1:11" ht="15">
      <c r="A15" s="3" t="s">
        <v>4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25" ht="15">
      <c r="A17" s="22" t="s">
        <v>19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">
      <c r="A18" s="25" t="s">
        <v>20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29" customFormat="1" ht="14.25" customHeight="1">
      <c r="A19" s="26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P22" s="24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P23" s="24"/>
    </row>
    <row r="24" spans="1:16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7"/>
      <c r="M24" s="17"/>
      <c r="N24" s="17"/>
      <c r="O24" s="17"/>
      <c r="P24" s="17"/>
    </row>
    <row r="25" spans="1:14" s="12" customFormat="1" ht="13.5">
      <c r="A25" s="31"/>
      <c r="B25" s="14"/>
      <c r="C25" s="32" t="s">
        <v>22</v>
      </c>
      <c r="D25" s="14"/>
      <c r="E25" s="14"/>
      <c r="F25" s="14"/>
      <c r="G25" s="14"/>
      <c r="H25" s="14" t="s">
        <v>23</v>
      </c>
      <c r="I25" s="14"/>
      <c r="J25" s="14"/>
      <c r="K25" s="14"/>
      <c r="M25" s="11" t="s">
        <v>30</v>
      </c>
      <c r="N25" s="11"/>
    </row>
    <row r="26" spans="1:11" ht="15">
      <c r="A26" s="3"/>
      <c r="B26" s="3"/>
      <c r="C26" s="3" t="s">
        <v>62</v>
      </c>
      <c r="D26" s="3"/>
      <c r="E26" s="3"/>
      <c r="F26" s="3" t="s">
        <v>69</v>
      </c>
      <c r="G26" s="3"/>
      <c r="H26" s="3"/>
      <c r="I26" s="3"/>
      <c r="J26" s="3"/>
      <c r="K26" s="3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6" ht="15.75" customHeight="1">
      <c r="A28" s="69" t="s">
        <v>24</v>
      </c>
      <c r="B28" s="70"/>
      <c r="C28" s="70"/>
      <c r="D28" s="70"/>
      <c r="E28" s="70"/>
      <c r="F28" s="70"/>
      <c r="G28" s="70"/>
      <c r="H28" s="71"/>
      <c r="I28" s="75" t="s">
        <v>63</v>
      </c>
      <c r="J28" s="75"/>
      <c r="K28" s="75"/>
      <c r="L28" s="75"/>
      <c r="M28" s="75"/>
      <c r="N28" s="75"/>
      <c r="O28" s="75"/>
      <c r="P28" s="76"/>
    </row>
    <row r="29" spans="1:16" ht="15.75" customHeight="1">
      <c r="A29" s="72"/>
      <c r="B29" s="73"/>
      <c r="C29" s="73"/>
      <c r="D29" s="73"/>
      <c r="E29" s="73"/>
      <c r="F29" s="73"/>
      <c r="G29" s="73"/>
      <c r="H29" s="74"/>
      <c r="I29" s="77"/>
      <c r="J29" s="77"/>
      <c r="K29" s="77"/>
      <c r="L29" s="77"/>
      <c r="M29" s="77"/>
      <c r="N29" s="77"/>
      <c r="O29" s="77"/>
      <c r="P29" s="78"/>
    </row>
    <row r="30" spans="1:1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M30" s="79"/>
      <c r="N30" s="79"/>
      <c r="O30" s="79"/>
    </row>
    <row r="31" spans="1:11" ht="15">
      <c r="A31" s="3" t="s">
        <v>27</v>
      </c>
      <c r="B31" s="3"/>
      <c r="C31" s="3"/>
      <c r="D31" s="3"/>
      <c r="E31" s="3">
        <v>25</v>
      </c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3"/>
      <c r="M34" s="33"/>
      <c r="N34" s="33"/>
      <c r="O34" s="33"/>
      <c r="P34" s="33"/>
    </row>
    <row r="35" spans="1:17" s="36" customFormat="1" ht="14.25">
      <c r="A35" s="34" t="s">
        <v>25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  <c r="L35" s="34"/>
      <c r="Q35" s="37"/>
    </row>
    <row r="36" spans="1:11" ht="15">
      <c r="A36" s="10"/>
      <c r="B36" s="10"/>
      <c r="C36" s="10"/>
      <c r="D36" s="10"/>
      <c r="E36" s="10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sheetProtection/>
  <mergeCells count="6">
    <mergeCell ref="J1:O1"/>
    <mergeCell ref="D9:O9"/>
    <mergeCell ref="A28:H29"/>
    <mergeCell ref="I28:P29"/>
    <mergeCell ref="M30:O30"/>
    <mergeCell ref="A4:G4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5.140625" style="0" customWidth="1"/>
    <col min="2" max="2" width="12.28125" style="0" customWidth="1"/>
    <col min="3" max="3" width="11.7109375" style="0" customWidth="1"/>
    <col min="4" max="4" width="12.7109375" style="0" customWidth="1"/>
    <col min="5" max="5" width="13.421875" style="0" customWidth="1"/>
    <col min="6" max="6" width="12.57421875" style="0" customWidth="1"/>
    <col min="7" max="7" width="14.421875" style="0" customWidth="1"/>
    <col min="9" max="10" width="10.421875" style="0" customWidth="1"/>
    <col min="11" max="11" width="11.00390625" style="0" customWidth="1"/>
    <col min="12" max="12" width="11.28125" style="0" customWidth="1"/>
  </cols>
  <sheetData>
    <row r="1" spans="1:12" ht="14.25">
      <c r="A1" s="5" t="s">
        <v>6</v>
      </c>
      <c r="B1" s="6"/>
      <c r="C1" s="6"/>
      <c r="D1" s="6"/>
      <c r="E1" s="6" t="s">
        <v>14</v>
      </c>
      <c r="F1" s="6"/>
      <c r="G1" s="2"/>
      <c r="H1" s="2"/>
      <c r="I1" s="2"/>
      <c r="J1" s="2"/>
      <c r="K1" s="2"/>
      <c r="L1" s="2"/>
    </row>
    <row r="2" spans="1:12" ht="21.75" customHeight="1">
      <c r="A2" s="87" t="s">
        <v>26</v>
      </c>
      <c r="B2" s="81" t="s">
        <v>15</v>
      </c>
      <c r="C2" s="82"/>
      <c r="D2" s="82"/>
      <c r="E2" s="82"/>
      <c r="F2" s="82"/>
      <c r="G2" s="83"/>
      <c r="H2" s="88" t="s">
        <v>16</v>
      </c>
      <c r="I2" s="89"/>
      <c r="J2" s="89"/>
      <c r="K2" s="89"/>
      <c r="L2" s="90"/>
    </row>
    <row r="3" spans="1:12" ht="27.75" customHeight="1">
      <c r="A3" s="84"/>
      <c r="B3" s="18" t="s">
        <v>0</v>
      </c>
      <c r="C3" s="85" t="s">
        <v>7</v>
      </c>
      <c r="D3" s="85"/>
      <c r="E3" s="85" t="s">
        <v>8</v>
      </c>
      <c r="F3" s="85" t="s">
        <v>9</v>
      </c>
      <c r="G3" s="84" t="s">
        <v>13</v>
      </c>
      <c r="H3" s="91" t="s">
        <v>10</v>
      </c>
      <c r="I3" s="91" t="s">
        <v>11</v>
      </c>
      <c r="J3" s="91" t="s">
        <v>12</v>
      </c>
      <c r="K3" s="91" t="s">
        <v>17</v>
      </c>
      <c r="L3" s="91" t="s">
        <v>28</v>
      </c>
    </row>
    <row r="4" spans="1:12" ht="33" customHeight="1">
      <c r="A4" s="85"/>
      <c r="B4" s="19" t="s">
        <v>2</v>
      </c>
      <c r="C4" s="19" t="s">
        <v>0</v>
      </c>
      <c r="D4" s="19" t="s">
        <v>1</v>
      </c>
      <c r="E4" s="86"/>
      <c r="F4" s="86"/>
      <c r="G4" s="85"/>
      <c r="H4" s="92"/>
      <c r="I4" s="92"/>
      <c r="J4" s="92"/>
      <c r="K4" s="92"/>
      <c r="L4" s="92"/>
    </row>
    <row r="5" spans="1:12" ht="9.75" customHeight="1">
      <c r="A5" s="38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</row>
    <row r="6" spans="1:12" ht="17.25" customHeight="1">
      <c r="A6" s="43" t="s">
        <v>31</v>
      </c>
      <c r="B6" s="50">
        <f>SUM(F6+E6+C6)</f>
        <v>9058</v>
      </c>
      <c r="C6" s="51">
        <v>7880</v>
      </c>
      <c r="D6" s="51">
        <v>7880</v>
      </c>
      <c r="E6" s="51">
        <v>284</v>
      </c>
      <c r="F6" s="51">
        <v>894</v>
      </c>
      <c r="G6" s="51">
        <v>0</v>
      </c>
      <c r="H6" s="52">
        <v>0</v>
      </c>
      <c r="I6" s="52">
        <v>782</v>
      </c>
      <c r="J6" s="52">
        <v>100</v>
      </c>
      <c r="K6" s="52">
        <v>0</v>
      </c>
      <c r="L6" s="53">
        <f>SUM(H6+I6+J6+K6)</f>
        <v>882</v>
      </c>
    </row>
    <row r="7" spans="1:12" ht="17.25" customHeight="1">
      <c r="A7" s="44" t="s">
        <v>32</v>
      </c>
      <c r="B7" s="50">
        <f aca="true" t="shared" si="0" ref="B7:B29">SUM(F7+E7+C7)</f>
        <v>11906.02</v>
      </c>
      <c r="C7" s="51" t="s">
        <v>54</v>
      </c>
      <c r="D7" s="51" t="s">
        <v>55</v>
      </c>
      <c r="E7" s="51" t="s">
        <v>56</v>
      </c>
      <c r="F7" s="51" t="s">
        <v>57</v>
      </c>
      <c r="G7" s="51">
        <v>0</v>
      </c>
      <c r="H7" s="52">
        <v>35</v>
      </c>
      <c r="I7" s="52">
        <v>312</v>
      </c>
      <c r="J7" s="52">
        <v>150</v>
      </c>
      <c r="K7" s="52">
        <v>0</v>
      </c>
      <c r="L7" s="53">
        <f aca="true" t="shared" si="1" ref="L7:L29">SUM(H7+I7+J7+K7)</f>
        <v>497</v>
      </c>
    </row>
    <row r="8" spans="1:12" ht="16.5" customHeight="1">
      <c r="A8" s="44" t="s">
        <v>33</v>
      </c>
      <c r="B8" s="50">
        <f t="shared" si="0"/>
        <v>27869</v>
      </c>
      <c r="C8" s="51">
        <v>19388</v>
      </c>
      <c r="D8" s="51">
        <v>18388</v>
      </c>
      <c r="E8" s="51">
        <v>1955</v>
      </c>
      <c r="F8" s="51">
        <v>6526</v>
      </c>
      <c r="G8" s="51">
        <v>0</v>
      </c>
      <c r="H8" s="52">
        <v>1450</v>
      </c>
      <c r="I8" s="52">
        <v>1500</v>
      </c>
      <c r="J8" s="52">
        <v>600</v>
      </c>
      <c r="K8" s="52">
        <v>0</v>
      </c>
      <c r="L8" s="53">
        <f t="shared" si="1"/>
        <v>3550</v>
      </c>
    </row>
    <row r="9" spans="1:12" s="13" customFormat="1" ht="18.75" customHeight="1">
      <c r="A9" s="44" t="s">
        <v>34</v>
      </c>
      <c r="B9" s="50">
        <f t="shared" si="0"/>
        <v>10431.35</v>
      </c>
      <c r="C9" s="51">
        <v>8759.12</v>
      </c>
      <c r="D9" s="51">
        <v>8759.12</v>
      </c>
      <c r="E9" s="51">
        <v>182.6</v>
      </c>
      <c r="F9" s="51">
        <v>1489.63</v>
      </c>
      <c r="G9" s="51">
        <v>0</v>
      </c>
      <c r="H9" s="52">
        <v>0</v>
      </c>
      <c r="I9" s="52">
        <v>1612</v>
      </c>
      <c r="J9" s="52">
        <v>320</v>
      </c>
      <c r="K9" s="52">
        <v>0</v>
      </c>
      <c r="L9" s="53">
        <f t="shared" si="1"/>
        <v>1932</v>
      </c>
    </row>
    <row r="10" spans="1:12" ht="15.75" customHeight="1">
      <c r="A10" s="45" t="s">
        <v>35</v>
      </c>
      <c r="B10" s="50">
        <f t="shared" si="0"/>
        <v>35704</v>
      </c>
      <c r="C10" s="54">
        <v>17727</v>
      </c>
      <c r="D10" s="54">
        <v>17727</v>
      </c>
      <c r="E10" s="54">
        <v>1960</v>
      </c>
      <c r="F10" s="54">
        <v>16017</v>
      </c>
      <c r="G10" s="54">
        <v>0</v>
      </c>
      <c r="H10" s="54">
        <v>446</v>
      </c>
      <c r="I10" s="54">
        <v>4538</v>
      </c>
      <c r="J10" s="54">
        <v>2600</v>
      </c>
      <c r="K10" s="54">
        <v>0</v>
      </c>
      <c r="L10" s="53">
        <f t="shared" si="1"/>
        <v>7584</v>
      </c>
    </row>
    <row r="11" spans="1:12" ht="16.5" customHeight="1">
      <c r="A11" s="45" t="s">
        <v>36</v>
      </c>
      <c r="B11" s="50">
        <f t="shared" si="0"/>
        <v>7216</v>
      </c>
      <c r="C11" s="51">
        <v>6641</v>
      </c>
      <c r="D11" s="51">
        <v>6641</v>
      </c>
      <c r="E11" s="51">
        <v>408</v>
      </c>
      <c r="F11" s="51">
        <v>167</v>
      </c>
      <c r="G11" s="51">
        <v>0</v>
      </c>
      <c r="H11" s="52">
        <v>272</v>
      </c>
      <c r="I11" s="52">
        <v>968</v>
      </c>
      <c r="J11" s="52">
        <v>1100</v>
      </c>
      <c r="K11" s="55">
        <v>0</v>
      </c>
      <c r="L11" s="53">
        <f t="shared" si="1"/>
        <v>2340</v>
      </c>
    </row>
    <row r="12" spans="1:12" ht="16.5" customHeight="1">
      <c r="A12" s="45" t="s">
        <v>37</v>
      </c>
      <c r="B12" s="50">
        <f t="shared" si="0"/>
        <v>9417.28</v>
      </c>
      <c r="C12" s="51">
        <v>8694.33</v>
      </c>
      <c r="D12" s="51">
        <v>8694.33</v>
      </c>
      <c r="E12" s="51">
        <v>272</v>
      </c>
      <c r="F12" s="51">
        <v>450.95</v>
      </c>
      <c r="G12" s="51">
        <v>0</v>
      </c>
      <c r="H12" s="52">
        <v>0</v>
      </c>
      <c r="I12" s="52">
        <v>312</v>
      </c>
      <c r="J12" s="52">
        <v>100</v>
      </c>
      <c r="K12" s="52">
        <v>0</v>
      </c>
      <c r="L12" s="53">
        <f t="shared" si="1"/>
        <v>412</v>
      </c>
    </row>
    <row r="13" spans="1:12" ht="14.25">
      <c r="A13" s="45" t="s">
        <v>38</v>
      </c>
      <c r="B13" s="50">
        <f t="shared" si="0"/>
        <v>17919.38</v>
      </c>
      <c r="C13" s="51">
        <v>10112.92</v>
      </c>
      <c r="D13" s="51">
        <v>10112.92</v>
      </c>
      <c r="E13" s="51">
        <v>3222.09</v>
      </c>
      <c r="F13" s="51">
        <v>4584.37</v>
      </c>
      <c r="G13" s="51">
        <v>0</v>
      </c>
      <c r="H13" s="52">
        <v>0</v>
      </c>
      <c r="I13" s="52">
        <v>1710</v>
      </c>
      <c r="J13" s="52">
        <v>5000</v>
      </c>
      <c r="K13" s="52">
        <v>0</v>
      </c>
      <c r="L13" s="53">
        <f t="shared" si="1"/>
        <v>6710</v>
      </c>
    </row>
    <row r="14" spans="1:12" ht="14.25">
      <c r="A14" s="45" t="s">
        <v>39</v>
      </c>
      <c r="B14" s="50">
        <f t="shared" si="0"/>
        <v>15286</v>
      </c>
      <c r="C14" s="51">
        <v>10357</v>
      </c>
      <c r="D14" s="51">
        <v>10357</v>
      </c>
      <c r="E14" s="51">
        <v>1128</v>
      </c>
      <c r="F14" s="51">
        <v>3801</v>
      </c>
      <c r="G14" s="51">
        <v>0</v>
      </c>
      <c r="H14" s="52">
        <v>340</v>
      </c>
      <c r="I14" s="52">
        <v>0</v>
      </c>
      <c r="J14" s="52">
        <v>0</v>
      </c>
      <c r="K14" s="52">
        <v>0</v>
      </c>
      <c r="L14" s="53">
        <f t="shared" si="1"/>
        <v>340</v>
      </c>
    </row>
    <row r="15" spans="1:12" ht="14.25">
      <c r="A15" s="45" t="s">
        <v>40</v>
      </c>
      <c r="B15" s="50">
        <f t="shared" si="0"/>
        <v>14065</v>
      </c>
      <c r="C15" s="51">
        <v>12507</v>
      </c>
      <c r="D15" s="51">
        <v>11941</v>
      </c>
      <c r="E15" s="51">
        <v>1459</v>
      </c>
      <c r="F15" s="51">
        <v>99</v>
      </c>
      <c r="G15" s="51">
        <v>0</v>
      </c>
      <c r="H15" s="52">
        <v>60</v>
      </c>
      <c r="I15" s="52">
        <v>3838</v>
      </c>
      <c r="J15" s="52">
        <v>1200</v>
      </c>
      <c r="K15" s="52">
        <v>0</v>
      </c>
      <c r="L15" s="53">
        <f t="shared" si="1"/>
        <v>5098</v>
      </c>
    </row>
    <row r="16" spans="1:12" ht="14.25">
      <c r="A16" s="45" t="s">
        <v>41</v>
      </c>
      <c r="B16" s="50">
        <f t="shared" si="0"/>
        <v>19023</v>
      </c>
      <c r="C16" s="56">
        <v>18023</v>
      </c>
      <c r="D16" s="56">
        <v>18023</v>
      </c>
      <c r="E16" s="56">
        <v>1000</v>
      </c>
      <c r="F16" s="56">
        <v>0</v>
      </c>
      <c r="G16" s="56">
        <v>0</v>
      </c>
      <c r="H16" s="56" t="s">
        <v>58</v>
      </c>
      <c r="I16" s="56">
        <v>791</v>
      </c>
      <c r="J16" s="56">
        <v>800</v>
      </c>
      <c r="K16" s="56">
        <v>0</v>
      </c>
      <c r="L16" s="53">
        <f t="shared" si="1"/>
        <v>4292</v>
      </c>
    </row>
    <row r="17" spans="1:12" ht="14.25">
      <c r="A17" s="45" t="s">
        <v>42</v>
      </c>
      <c r="B17" s="50">
        <f t="shared" si="0"/>
        <v>14180</v>
      </c>
      <c r="C17" s="51">
        <v>13451</v>
      </c>
      <c r="D17" s="51">
        <v>13451</v>
      </c>
      <c r="E17" s="51">
        <v>430</v>
      </c>
      <c r="F17" s="51">
        <v>299</v>
      </c>
      <c r="G17" s="51">
        <v>0</v>
      </c>
      <c r="H17" s="52">
        <v>331</v>
      </c>
      <c r="I17" s="52">
        <v>2372</v>
      </c>
      <c r="J17" s="52">
        <v>2000</v>
      </c>
      <c r="K17" s="52">
        <v>0</v>
      </c>
      <c r="L17" s="53">
        <f t="shared" si="1"/>
        <v>4703</v>
      </c>
    </row>
    <row r="18" spans="1:12" ht="14.25">
      <c r="A18" s="45" t="s">
        <v>43</v>
      </c>
      <c r="B18" s="50">
        <f t="shared" si="0"/>
        <v>8574</v>
      </c>
      <c r="C18" s="51">
        <v>8143</v>
      </c>
      <c r="D18" s="51">
        <v>8143</v>
      </c>
      <c r="E18" s="51">
        <v>71</v>
      </c>
      <c r="F18" s="51">
        <v>360</v>
      </c>
      <c r="G18" s="51">
        <v>0</v>
      </c>
      <c r="H18" s="52">
        <v>15</v>
      </c>
      <c r="I18" s="52">
        <v>638</v>
      </c>
      <c r="J18" s="52">
        <v>200</v>
      </c>
      <c r="K18" s="52">
        <v>0</v>
      </c>
      <c r="L18" s="53">
        <f t="shared" si="1"/>
        <v>853</v>
      </c>
    </row>
    <row r="19" spans="1:12" ht="14.25">
      <c r="A19" s="45" t="s">
        <v>44</v>
      </c>
      <c r="B19" s="50">
        <f t="shared" si="0"/>
        <v>5270</v>
      </c>
      <c r="C19" s="51">
        <v>4317</v>
      </c>
      <c r="D19" s="51">
        <v>3296</v>
      </c>
      <c r="E19" s="51">
        <v>845</v>
      </c>
      <c r="F19" s="51">
        <v>108</v>
      </c>
      <c r="G19" s="51">
        <v>0</v>
      </c>
      <c r="H19" s="52">
        <v>0</v>
      </c>
      <c r="I19" s="52">
        <v>0</v>
      </c>
      <c r="J19" s="52">
        <v>0</v>
      </c>
      <c r="K19" s="52">
        <v>0</v>
      </c>
      <c r="L19" s="53">
        <f t="shared" si="1"/>
        <v>0</v>
      </c>
    </row>
    <row r="20" spans="1:22" ht="14.25">
      <c r="A20" s="45" t="s">
        <v>53</v>
      </c>
      <c r="B20" s="50">
        <f t="shared" si="0"/>
        <v>22592</v>
      </c>
      <c r="C20" s="57">
        <v>21167</v>
      </c>
      <c r="D20" s="57">
        <v>18160</v>
      </c>
      <c r="E20" s="57">
        <v>1032</v>
      </c>
      <c r="F20" s="57">
        <v>393</v>
      </c>
      <c r="G20" s="57">
        <v>0</v>
      </c>
      <c r="H20" s="57">
        <v>52</v>
      </c>
      <c r="I20" s="57">
        <v>2308</v>
      </c>
      <c r="J20" s="57">
        <v>9500</v>
      </c>
      <c r="K20" s="57">
        <v>0</v>
      </c>
      <c r="L20" s="53">
        <f t="shared" si="1"/>
        <v>11860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12" ht="14.25">
      <c r="A21" s="45" t="s">
        <v>45</v>
      </c>
      <c r="B21" s="50">
        <f t="shared" si="0"/>
        <v>4859</v>
      </c>
      <c r="C21" s="57">
        <v>3940</v>
      </c>
      <c r="D21" s="57">
        <v>3008</v>
      </c>
      <c r="E21" s="57">
        <v>845</v>
      </c>
      <c r="F21" s="57">
        <v>74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3">
        <f t="shared" si="1"/>
        <v>0</v>
      </c>
    </row>
    <row r="22" spans="1:12" ht="14.25">
      <c r="A22" s="45" t="s">
        <v>46</v>
      </c>
      <c r="B22" s="50">
        <f t="shared" si="0"/>
        <v>10406</v>
      </c>
      <c r="C22" s="51">
        <v>7982</v>
      </c>
      <c r="D22" s="51">
        <v>7982</v>
      </c>
      <c r="E22" s="51">
        <v>465</v>
      </c>
      <c r="F22" s="51">
        <v>1959</v>
      </c>
      <c r="G22" s="51">
        <v>0</v>
      </c>
      <c r="H22" s="52">
        <v>100</v>
      </c>
      <c r="I22" s="52">
        <v>0</v>
      </c>
      <c r="J22" s="52">
        <v>100</v>
      </c>
      <c r="K22" s="52">
        <v>0</v>
      </c>
      <c r="L22" s="53">
        <f t="shared" si="1"/>
        <v>200</v>
      </c>
    </row>
    <row r="23" spans="1:12" ht="14.25">
      <c r="A23" s="45" t="s">
        <v>59</v>
      </c>
      <c r="B23" s="50">
        <f t="shared" si="0"/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2">
        <v>0</v>
      </c>
      <c r="J23" s="52">
        <v>0</v>
      </c>
      <c r="K23" s="52">
        <v>0</v>
      </c>
      <c r="L23" s="53">
        <f t="shared" si="1"/>
        <v>0</v>
      </c>
    </row>
    <row r="24" spans="1:12" ht="14.25">
      <c r="A24" s="45" t="s">
        <v>47</v>
      </c>
      <c r="B24" s="50">
        <f t="shared" si="0"/>
        <v>10896</v>
      </c>
      <c r="C24" s="51">
        <v>8955</v>
      </c>
      <c r="D24" s="51">
        <v>8955</v>
      </c>
      <c r="E24" s="51">
        <v>1312</v>
      </c>
      <c r="F24" s="51">
        <v>629</v>
      </c>
      <c r="G24" s="51">
        <v>0</v>
      </c>
      <c r="H24" s="52">
        <v>817</v>
      </c>
      <c r="I24" s="52">
        <v>0</v>
      </c>
      <c r="J24" s="52">
        <v>500</v>
      </c>
      <c r="K24" s="52">
        <v>0</v>
      </c>
      <c r="L24" s="53">
        <f t="shared" si="1"/>
        <v>1317</v>
      </c>
    </row>
    <row r="25" spans="1:12" ht="14.25">
      <c r="A25" s="45" t="s">
        <v>48</v>
      </c>
      <c r="B25" s="50">
        <f t="shared" si="0"/>
        <v>4612</v>
      </c>
      <c r="C25" s="51">
        <v>4127</v>
      </c>
      <c r="D25" s="51">
        <v>3151</v>
      </c>
      <c r="E25" s="51">
        <v>416</v>
      </c>
      <c r="F25" s="51">
        <v>69</v>
      </c>
      <c r="G25" s="51">
        <v>0</v>
      </c>
      <c r="H25" s="52">
        <v>0</v>
      </c>
      <c r="I25" s="52">
        <v>100</v>
      </c>
      <c r="J25" s="52">
        <v>700</v>
      </c>
      <c r="K25" s="52">
        <v>0</v>
      </c>
      <c r="L25" s="53">
        <f t="shared" si="1"/>
        <v>800</v>
      </c>
    </row>
    <row r="26" spans="1:12" ht="14.25">
      <c r="A26" s="45" t="s">
        <v>49</v>
      </c>
      <c r="B26" s="50">
        <f t="shared" si="0"/>
        <v>10570</v>
      </c>
      <c r="C26" s="51">
        <v>9472</v>
      </c>
      <c r="D26" s="51">
        <v>9472</v>
      </c>
      <c r="E26" s="51">
        <v>1098</v>
      </c>
      <c r="F26" s="51">
        <v>0</v>
      </c>
      <c r="G26" s="51">
        <v>0</v>
      </c>
      <c r="H26" s="52">
        <v>0</v>
      </c>
      <c r="I26" s="52">
        <v>478</v>
      </c>
      <c r="J26" s="52">
        <v>1574</v>
      </c>
      <c r="K26" s="52">
        <v>0</v>
      </c>
      <c r="L26" s="53">
        <f t="shared" si="1"/>
        <v>2052</v>
      </c>
    </row>
    <row r="27" spans="1:12" ht="30" customHeight="1">
      <c r="A27" s="42" t="s">
        <v>50</v>
      </c>
      <c r="B27" s="50">
        <f t="shared" si="0"/>
        <v>31790</v>
      </c>
      <c r="C27" s="58">
        <v>22980</v>
      </c>
      <c r="D27" s="58">
        <v>21487</v>
      </c>
      <c r="E27" s="58">
        <v>194</v>
      </c>
      <c r="F27" s="58">
        <v>8616</v>
      </c>
      <c r="G27" s="58">
        <v>0</v>
      </c>
      <c r="H27" s="57">
        <v>4065</v>
      </c>
      <c r="I27" s="57">
        <v>1265</v>
      </c>
      <c r="J27" s="57">
        <v>1200</v>
      </c>
      <c r="K27" s="57">
        <v>0</v>
      </c>
      <c r="L27" s="59">
        <f t="shared" si="1"/>
        <v>6530</v>
      </c>
    </row>
    <row r="28" spans="1:12" ht="24">
      <c r="A28" s="42" t="s">
        <v>51</v>
      </c>
      <c r="B28" s="50">
        <f t="shared" si="0"/>
        <v>26434</v>
      </c>
      <c r="C28" s="60">
        <v>21439</v>
      </c>
      <c r="D28" s="60">
        <v>21439</v>
      </c>
      <c r="E28" s="60">
        <v>4995</v>
      </c>
      <c r="F28" s="60">
        <v>0</v>
      </c>
      <c r="G28" s="60">
        <v>0</v>
      </c>
      <c r="H28" s="60">
        <v>496</v>
      </c>
      <c r="I28" s="60">
        <v>1250</v>
      </c>
      <c r="J28" s="60">
        <v>50</v>
      </c>
      <c r="K28" s="60">
        <v>0</v>
      </c>
      <c r="L28" s="59">
        <f t="shared" si="1"/>
        <v>1796</v>
      </c>
    </row>
    <row r="29" spans="1:12" ht="14.25">
      <c r="A29" s="46" t="s">
        <v>52</v>
      </c>
      <c r="B29" s="61">
        <f t="shared" si="0"/>
        <v>316172.01</v>
      </c>
      <c r="C29" s="62">
        <f aca="true" t="shared" si="2" ref="C29:K29">SUM(C6:C28)</f>
        <v>246062.37</v>
      </c>
      <c r="D29" s="62">
        <f t="shared" si="2"/>
        <v>237067.37</v>
      </c>
      <c r="E29" s="62">
        <f t="shared" si="2"/>
        <v>23573.690000000002</v>
      </c>
      <c r="F29" s="62">
        <f t="shared" si="2"/>
        <v>46535.95</v>
      </c>
      <c r="G29" s="62">
        <f t="shared" si="2"/>
        <v>0</v>
      </c>
      <c r="H29" s="62">
        <f t="shared" si="2"/>
        <v>8479</v>
      </c>
      <c r="I29" s="62">
        <f t="shared" si="2"/>
        <v>24774</v>
      </c>
      <c r="J29" s="62">
        <f t="shared" si="2"/>
        <v>27794</v>
      </c>
      <c r="K29" s="62">
        <f t="shared" si="2"/>
        <v>0</v>
      </c>
      <c r="L29" s="63">
        <f t="shared" si="1"/>
        <v>61047</v>
      </c>
    </row>
    <row r="30" spans="1:12" ht="12.75" customHeight="1">
      <c r="A30" s="39" t="s">
        <v>64</v>
      </c>
      <c r="B30" s="40">
        <v>4894.4</v>
      </c>
      <c r="C30" s="40">
        <v>4894.4</v>
      </c>
      <c r="D30" s="40">
        <v>4894.4</v>
      </c>
      <c r="E30" s="40">
        <v>0</v>
      </c>
      <c r="F30" s="40">
        <v>0</v>
      </c>
      <c r="G30" s="40">
        <v>0</v>
      </c>
      <c r="H30" s="41">
        <v>0</v>
      </c>
      <c r="I30" s="41">
        <v>0</v>
      </c>
      <c r="J30" s="41">
        <v>3950</v>
      </c>
      <c r="K30" s="41">
        <v>0</v>
      </c>
      <c r="L30" s="41">
        <v>3950</v>
      </c>
    </row>
    <row r="31" spans="1:12" ht="15">
      <c r="A31" s="47" t="s">
        <v>65</v>
      </c>
      <c r="B31" s="64">
        <v>298054</v>
      </c>
      <c r="C31" s="64">
        <v>255229</v>
      </c>
      <c r="D31" s="64">
        <v>171451</v>
      </c>
      <c r="E31" s="64">
        <v>8459</v>
      </c>
      <c r="F31" s="64">
        <v>32366</v>
      </c>
      <c r="G31" s="64">
        <v>2000</v>
      </c>
      <c r="H31" s="65">
        <v>42855</v>
      </c>
      <c r="I31" s="65">
        <v>24375</v>
      </c>
      <c r="J31" s="65">
        <v>6858</v>
      </c>
      <c r="K31" s="65">
        <v>0</v>
      </c>
      <c r="L31" s="65">
        <f>SUM(H31:K31)</f>
        <v>74088</v>
      </c>
    </row>
    <row r="32" spans="1:12" ht="15">
      <c r="A32" s="48" t="s">
        <v>66</v>
      </c>
      <c r="B32" s="49">
        <f>SUM(B29:B31)</f>
        <v>619120.41</v>
      </c>
      <c r="C32" s="49">
        <f aca="true" t="shared" si="3" ref="C32:L32">SUM(C29:C31)</f>
        <v>506185.77</v>
      </c>
      <c r="D32" s="49">
        <f t="shared" si="3"/>
        <v>413412.77</v>
      </c>
      <c r="E32" s="49">
        <f t="shared" si="3"/>
        <v>32032.690000000002</v>
      </c>
      <c r="F32" s="49">
        <f t="shared" si="3"/>
        <v>78901.95</v>
      </c>
      <c r="G32" s="49">
        <f t="shared" si="3"/>
        <v>2000</v>
      </c>
      <c r="H32" s="49">
        <f t="shared" si="3"/>
        <v>51334</v>
      </c>
      <c r="I32" s="49">
        <f t="shared" si="3"/>
        <v>49149</v>
      </c>
      <c r="J32" s="49">
        <f t="shared" si="3"/>
        <v>38602</v>
      </c>
      <c r="K32" s="49">
        <f t="shared" si="3"/>
        <v>0</v>
      </c>
      <c r="L32" s="49">
        <f t="shared" si="3"/>
        <v>139085</v>
      </c>
    </row>
    <row r="34" ht="14.25">
      <c r="A34" t="s">
        <v>68</v>
      </c>
    </row>
    <row r="36" ht="14.25">
      <c r="A36" t="s">
        <v>67</v>
      </c>
    </row>
  </sheetData>
  <sheetProtection/>
  <mergeCells count="12">
    <mergeCell ref="H2:L2"/>
    <mergeCell ref="H3:H4"/>
    <mergeCell ref="I3:I4"/>
    <mergeCell ref="J3:J4"/>
    <mergeCell ref="L3:L4"/>
    <mergeCell ref="K3:K4"/>
    <mergeCell ref="B2:G2"/>
    <mergeCell ref="G3:G4"/>
    <mergeCell ref="C3:D3"/>
    <mergeCell ref="E3:E4"/>
    <mergeCell ref="F3:F4"/>
    <mergeCell ref="A2:A4"/>
  </mergeCells>
  <printOptions/>
  <pageMargins left="0.7" right="0.7" top="0.75" bottom="0.75" header="0.3" footer="0.3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2018-02-14T07:53:25Z</cp:lastPrinted>
  <dcterms:created xsi:type="dcterms:W3CDTF">2012-01-09T07:24:49Z</dcterms:created>
  <dcterms:modified xsi:type="dcterms:W3CDTF">2018-02-14T09:03:36Z</dcterms:modified>
  <cp:category/>
  <cp:version/>
  <cp:contentType/>
  <cp:contentStatus/>
</cp:coreProperties>
</file>